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<sst xmlns="http://schemas.openxmlformats.org/spreadsheetml/2006/main" count="80" uniqueCount="48">
  <si>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</si>
  <si>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</si>
  <si>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</si>
  <si>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</si>
  <si>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</si>
  <si>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</si>
  <si>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</si>
  <si>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</si>
  <si>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</si>
  <si>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</si>
  <si>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</si>
  <si>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</si>
  <si>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</si>
  <si>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</si>
  <si>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</si>
  <si>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</si>
  <si>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</si>
  <si>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</si>
  <si>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</si>
  <si>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</si>
  <si>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</si>
  <si>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</si>
  <si>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</si>
  <si>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</si>
  <si>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</si>
  <si>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</si>
  <si>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</si>
  <si>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</si>
  <si>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</si>
  <si>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</si>
  <si>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</si>
  <si>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</si>
  <si>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</si>
  <si>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</si>
  <si>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</si>
  <si>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</si>
  <si>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</si>
  <si>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</si>
  <si>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</si>
  <si>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</si>
  <si>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</si>
  <si>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</si>
  <si>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</si>
  <si>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</si>
  <si>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</si>
  <si>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</si>
  <si>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DE JUSTICIA ADMINISTRATIVA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</si>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</sst>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164" fontId="38" fillId="0" borderId="11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16" xfId="0" applyFont="1" applyBorder="1" applyAlignment="1">
      <alignment horizontal="left" vertical="center" indent="2"/>
    </xf>
    <xf numFmtId="164" fontId="39" fillId="0" borderId="17" xfId="0" applyNumberFormat="1" applyFont="1" applyBorder="1" applyAlignment="1">
      <alignment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43" fontId="38" fillId="0" borderId="11" xfId="47" applyFont="1" applyBorder="1" applyAlignment="1">
      <alignment vertical="center"/>
    </xf>
    <xf numFmtId="43" fontId="39" fillId="0" borderId="11" xfId="47" applyFont="1" applyBorder="1" applyAlignment="1">
      <alignment vertical="center"/>
    </xf>
    <xf numFmtId="43" fontId="40" fillId="0" borderId="11" xfId="47" applyFont="1" applyBorder="1" applyAlignment="1">
      <alignment vertical="center"/>
    </xf>
    <xf numFmtId="43" fontId="41" fillId="0" borderId="11" xfId="47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3" activePane="bottomLeft" state="frozen"/>
      <selection pane="topLeft" activeCell="A1" sqref="A1"/>
      <selection pane="bottomLeft" activeCell="J21" sqref="J21"/>
    </sheetView>
  </sheetViews>
  <sheetFormatPr defaultColWidth="11.00390625" defaultRowHeight="15"/>
  <cols>
    <col min="1" max="1" width="52.8515625" style="3" customWidth="1"/>
    <col min="2" max="2" width="12.00390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42187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34">
        <f aca="true" t="shared" si="0" ref="B11:G11">B12+B22+B31+B42</f>
        <v>13559948</v>
      </c>
      <c r="C11" s="34">
        <f t="shared" si="0"/>
        <v>125897.75</v>
      </c>
      <c r="D11" s="34">
        <f t="shared" si="0"/>
        <v>13685845.75</v>
      </c>
      <c r="E11" s="34">
        <f t="shared" si="0"/>
        <v>13685865.48</v>
      </c>
      <c r="F11" s="34">
        <f t="shared" si="0"/>
        <v>13232581.15</v>
      </c>
      <c r="G11" s="37">
        <f t="shared" si="0"/>
        <v>-19.730000000447035</v>
      </c>
    </row>
    <row r="12" spans="1:7" ht="12.75">
      <c r="A12" s="8" t="s">
        <v>12</v>
      </c>
      <c r="B12" s="34">
        <f>SUM(B13:B20)</f>
        <v>13559948</v>
      </c>
      <c r="C12" s="34">
        <f>SUM(C13:C20)</f>
        <v>125897.75</v>
      </c>
      <c r="D12" s="34">
        <f>SUM(D13:D20)</f>
        <v>13685845.75</v>
      </c>
      <c r="E12" s="34">
        <f>SUM(E13:E20)</f>
        <v>13685865.48</v>
      </c>
      <c r="F12" s="34">
        <f>SUM(F13:F20)</f>
        <v>13232581.15</v>
      </c>
      <c r="G12" s="37">
        <f>D12-E12</f>
        <v>-19.730000000447035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35">
        <v>13559948</v>
      </c>
      <c r="C14" s="35">
        <v>125897.75</v>
      </c>
      <c r="D14" s="35">
        <f aca="true" t="shared" si="2" ref="D14:D20">B14+C14</f>
        <v>13685845.75</v>
      </c>
      <c r="E14" s="35">
        <v>13685865.48</v>
      </c>
      <c r="F14" s="35">
        <v>13232581.15</v>
      </c>
      <c r="G14" s="36">
        <f t="shared" si="1"/>
        <v>-19.730000000447035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34">
        <f aca="true" t="shared" si="11" ref="B85:G85">B11+B48</f>
        <v>13559948</v>
      </c>
      <c r="C85" s="34">
        <f t="shared" si="11"/>
        <v>125897.75</v>
      </c>
      <c r="D85" s="34">
        <f t="shared" si="11"/>
        <v>13685845.75</v>
      </c>
      <c r="E85" s="34">
        <f t="shared" si="11"/>
        <v>13685865.48</v>
      </c>
      <c r="F85" s="34">
        <f t="shared" si="11"/>
        <v>13232581.15</v>
      </c>
      <c r="G85" s="37">
        <f t="shared" si="11"/>
        <v>-19.730000000447035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2023-01-24T18:10:59Z</cp:lastPrinted>
  <dcterms:created xsi:type="dcterms:W3CDTF">2016-10-11T20:47:09Z</dcterms:created>
  <dcterms:modified xsi:type="dcterms:W3CDTF">2023-01-24T18:11:32Z</dcterms:modified>
  <cp:category/>
  <cp:version/>
  <cp:contentType/>
  <cp:contentStatus/>
</cp:coreProperties>
</file>