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<sst xmlns="http://schemas.openxmlformats.org/spreadsheetml/2006/main" count="26" uniqueCount="21">
  <si>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</si>
  <si>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</si>
  <si>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</si>
  <si>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</si>
  <si>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</si>
  <si>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</si>
  <si>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</si>
  <si>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</si>
  <si>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</si>
  <si>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</si>
  <si>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</si>
  <si>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</si>
  <si>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</si>
  <si>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</si>
  <si>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</si>
  <si>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Diciembre de 2022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</si>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</sst>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43" fontId="38" fillId="0" borderId="14" xfId="47" applyFont="1" applyBorder="1" applyAlignment="1">
      <alignment horizontal="right" vertical="center" wrapText="1"/>
    </xf>
    <xf numFmtId="43" fontId="39" fillId="0" borderId="11" xfId="47" applyFont="1" applyBorder="1" applyAlignment="1">
      <alignment horizontal="right" vertical="center" wrapText="1"/>
    </xf>
    <xf numFmtId="43" fontId="39" fillId="0" borderId="13" xfId="47" applyFont="1" applyBorder="1" applyAlignment="1">
      <alignment horizontal="right" vertical="center" wrapText="1"/>
    </xf>
    <xf numFmtId="43" fontId="38" fillId="0" borderId="13" xfId="47" applyFont="1" applyBorder="1" applyAlignment="1">
      <alignment horizontal="right" vertical="center" wrapText="1"/>
    </xf>
    <xf numFmtId="43" fontId="40" fillId="0" borderId="13" xfId="47" applyFont="1" applyBorder="1" applyAlignment="1">
      <alignment horizontal="right" vertical="center" wrapText="1"/>
    </xf>
    <xf numFmtId="43" fontId="41" fillId="0" borderId="14" xfId="47" applyFont="1" applyBorder="1" applyAlignment="1">
      <alignment horizontal="right" vertical="center" wrapText="1"/>
    </xf>
    <xf numFmtId="43" fontId="40" fillId="0" borderId="13" xfId="47" applyFont="1" applyBorder="1" applyAlignment="1">
      <alignment horizontal="right" vertical="center"/>
    </xf>
    <xf numFmtId="43" fontId="41" fillId="0" borderId="13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7" sqref="F17:F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8" t="s">
        <v>14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15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13" t="s">
        <v>3</v>
      </c>
      <c r="C7" s="15" t="s">
        <v>4</v>
      </c>
      <c r="D7" s="16"/>
      <c r="E7" s="16"/>
      <c r="F7" s="16"/>
      <c r="G7" s="17"/>
      <c r="H7" s="13" t="s">
        <v>5</v>
      </c>
    </row>
    <row r="8" spans="2:8" ht="26.25" thickBot="1">
      <c r="B8" s="1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4"/>
    </row>
    <row r="9" spans="2:8" ht="12.75">
      <c r="B9" s="2" t="s">
        <v>12</v>
      </c>
      <c r="C9" s="27">
        <f aca="true" t="shared" si="0" ref="C9:H9">SUM(C10:C17)</f>
        <v>13559948</v>
      </c>
      <c r="D9" s="27">
        <f t="shared" si="0"/>
        <v>125897.75000000001</v>
      </c>
      <c r="E9" s="27">
        <f t="shared" si="0"/>
        <v>13685845.75</v>
      </c>
      <c r="F9" s="27">
        <f t="shared" si="0"/>
        <v>13685865.48</v>
      </c>
      <c r="G9" s="27">
        <f t="shared" si="0"/>
        <v>13232581.15</v>
      </c>
      <c r="H9" s="32">
        <f t="shared" si="0"/>
        <v>-19.729999999981374</v>
      </c>
    </row>
    <row r="10" spans="2:8" ht="12.75" customHeight="1">
      <c r="B10" s="7" t="s">
        <v>16</v>
      </c>
      <c r="C10" s="28">
        <v>2105730</v>
      </c>
      <c r="D10" s="28">
        <v>75181.86</v>
      </c>
      <c r="E10" s="28">
        <f>C10+D10</f>
        <v>2180911.86</v>
      </c>
      <c r="F10" s="28">
        <v>2180911.86</v>
      </c>
      <c r="G10" s="28">
        <v>2115147</v>
      </c>
      <c r="H10" s="11">
        <f aca="true" t="shared" si="1" ref="H10:H17">E10-F10</f>
        <v>0</v>
      </c>
    </row>
    <row r="11" spans="2:8" ht="12.75">
      <c r="B11" s="7" t="s">
        <v>17</v>
      </c>
      <c r="C11" s="29">
        <v>4774233</v>
      </c>
      <c r="D11" s="29">
        <v>100641.22</v>
      </c>
      <c r="E11" s="29">
        <f>C11+D11</f>
        <v>4874874.22</v>
      </c>
      <c r="F11" s="29">
        <v>4874874.22</v>
      </c>
      <c r="G11" s="29">
        <v>4699669.35</v>
      </c>
      <c r="H11" s="11">
        <f t="shared" si="1"/>
        <v>0</v>
      </c>
    </row>
    <row r="12" spans="2:8" ht="12.75">
      <c r="B12" s="7" t="s">
        <v>18</v>
      </c>
      <c r="C12" s="29">
        <v>4282423</v>
      </c>
      <c r="D12" s="29">
        <v>69595.23</v>
      </c>
      <c r="E12" s="29">
        <f>C12+D12</f>
        <v>4352018.23</v>
      </c>
      <c r="F12" s="29">
        <v>4352018.23</v>
      </c>
      <c r="G12" s="29">
        <v>4229836.23</v>
      </c>
      <c r="H12" s="11">
        <f t="shared" si="1"/>
        <v>0</v>
      </c>
    </row>
    <row r="13" spans="2:8" ht="12.75">
      <c r="B13" s="7" t="s">
        <v>19</v>
      </c>
      <c r="C13" s="29">
        <v>1459975</v>
      </c>
      <c r="D13" s="31">
        <v>-104156.3</v>
      </c>
      <c r="E13" s="29">
        <f>C13+D13</f>
        <v>1355818.7</v>
      </c>
      <c r="F13" s="29">
        <v>1355838.43</v>
      </c>
      <c r="G13" s="29">
        <v>1292021.51</v>
      </c>
      <c r="H13" s="33">
        <f t="shared" si="1"/>
        <v>-19.729999999981374</v>
      </c>
    </row>
    <row r="14" spans="2:8" ht="12.75">
      <c r="B14" s="7" t="s">
        <v>20</v>
      </c>
      <c r="C14" s="29">
        <v>937587</v>
      </c>
      <c r="D14" s="31">
        <v>-15364.26</v>
      </c>
      <c r="E14" s="29">
        <f>C14+D14</f>
        <v>922222.74</v>
      </c>
      <c r="F14" s="29">
        <v>922222.74</v>
      </c>
      <c r="G14" s="29">
        <v>895907.06</v>
      </c>
      <c r="H14" s="11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1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1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1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0">
        <f aca="true" t="shared" si="2" ref="C19:H19">SUM(C20:C27)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1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1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1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1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1">
        <f>E24-F24</f>
        <v>0</v>
      </c>
    </row>
    <row r="25" spans="2:8" ht="12.75">
      <c r="B25" s="7"/>
      <c r="C25" s="9"/>
      <c r="D25" s="9"/>
      <c r="E25" s="9"/>
      <c r="F25" s="9"/>
      <c r="G25" s="9"/>
      <c r="H25" s="11">
        <f>E25-F25</f>
        <v>0</v>
      </c>
    </row>
    <row r="26" spans="2:8" ht="12.75">
      <c r="B26" s="7"/>
      <c r="C26" s="9"/>
      <c r="D26" s="9"/>
      <c r="E26" s="9"/>
      <c r="F26" s="9"/>
      <c r="G26" s="9"/>
      <c r="H26" s="11">
        <f>E26-F26</f>
        <v>0</v>
      </c>
    </row>
    <row r="27" spans="2:8" ht="12.75">
      <c r="B27" s="7"/>
      <c r="C27" s="9"/>
      <c r="D27" s="9"/>
      <c r="E27" s="9"/>
      <c r="F27" s="9"/>
      <c r="G27" s="9"/>
      <c r="H27" s="11">
        <f>E27-F27</f>
        <v>0</v>
      </c>
    </row>
    <row r="28" spans="2:8" ht="12.75">
      <c r="B28" s="6"/>
      <c r="C28" s="9"/>
      <c r="D28" s="9"/>
      <c r="E28" s="9"/>
      <c r="F28" s="9"/>
      <c r="G28" s="9"/>
      <c r="H28" s="11">
        <f>E28-F28</f>
        <v>0</v>
      </c>
    </row>
    <row r="29" spans="2:8" ht="12.75">
      <c r="B29" s="2" t="s">
        <v>11</v>
      </c>
      <c r="C29" s="30">
        <f aca="true" t="shared" si="3" ref="C29:H29">C9+C19</f>
        <v>13559948</v>
      </c>
      <c r="D29" s="30">
        <f t="shared" si="3"/>
        <v>125897.75000000001</v>
      </c>
      <c r="E29" s="30">
        <f t="shared" si="3"/>
        <v>13685845.75</v>
      </c>
      <c r="F29" s="30">
        <f t="shared" si="3"/>
        <v>13685865.48</v>
      </c>
      <c r="G29" s="30">
        <f t="shared" si="3"/>
        <v>13232581.15</v>
      </c>
      <c r="H29" s="34">
        <f t="shared" si="3"/>
        <v>-19.729999999981374</v>
      </c>
    </row>
    <row r="30" spans="2:8" ht="13.5" thickBot="1">
      <c r="B30" s="4"/>
      <c r="C30" s="12"/>
      <c r="D30" s="12"/>
      <c r="E30" s="12"/>
      <c r="F30" s="12"/>
      <c r="G30" s="12"/>
      <c r="H30" s="1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2023-01-24T18:12:15Z</cp:lastPrinted>
  <dcterms:created xsi:type="dcterms:W3CDTF">2016-10-11T20:43:07Z</dcterms:created>
  <dcterms:modified xsi:type="dcterms:W3CDTF">2023-01-24T18:12:24Z</dcterms:modified>
  <cp:category/>
  <cp:version/>
  <cp:contentType/>
  <cp:contentStatus/>
</cp:coreProperties>
</file>