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<sst xmlns="http://schemas.openxmlformats.org/spreadsheetml/2006/main" count="127" uniqueCount="124">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</sst>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3047951.04</v>
      </c>
      <c r="D9" s="9">
        <f>SUM(D10:D16)</f>
        <v>2167609.86</v>
      </c>
      <c r="E9" s="11" t="s">
        <v>8</v>
      </c>
      <c r="F9" s="9">
        <f>SUM(F10:F18)</f>
        <v>1984517.6099999999</v>
      </c>
      <c r="G9" s="9">
        <f>SUM(G10:G18)</f>
        <v>2192814.88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1441352.14</v>
      </c>
      <c r="G10" s="9">
        <v>1574239.82</v>
      </c>
    </row>
    <row r="11" spans="2:7" ht="12.75">
      <c r="B11" s="12" t="s">
        <v>11</v>
      </c>
      <c r="C11" s="9">
        <v>3047951.04</v>
      </c>
      <c r="D11" s="9">
        <v>2167609.86</v>
      </c>
      <c r="E11" s="13" t="s">
        <v>12</v>
      </c>
      <c r="F11" s="9">
        <v>54555.34</v>
      </c>
      <c r="G11" s="9">
        <v>33202.14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488273.36</v>
      </c>
      <c r="G16" s="9">
        <v>585036.15</v>
      </c>
    </row>
    <row r="17" spans="2:7" ht="12.75">
      <c r="B17" s="10" t="s">
        <v>23</v>
      </c>
      <c r="C17" s="9">
        <f>SUM(C18:C24)</f>
        <v>16493.19</v>
      </c>
      <c r="D17" s="9">
        <f>SUM(D18:D24)</f>
        <v>20817.690000000002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336.77</v>
      </c>
      <c r="G18" s="9">
        <v>336.77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16493.19</v>
      </c>
      <c r="D20" s="9">
        <v>16073.79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4743.9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3064444.23</v>
      </c>
      <c r="D47" s="9">
        <f>D9+D17+D25+D31+D37+D38+D41</f>
        <v>2188427.55</v>
      </c>
      <c r="E47" s="8" t="s">
        <v>82</v>
      </c>
      <c r="F47" s="9">
        <f>F9+F19+F23+F26+F27+F31+F38+F42</f>
        <v>1984517.6099999999</v>
      </c>
      <c r="G47" s="9">
        <f>G9+G19+G23+G26+G27+G31+G38+G42</f>
        <v>2192814.88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22000</v>
      </c>
      <c r="D51" s="9">
        <v>22000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956241.54</v>
      </c>
      <c r="D53" s="9">
        <v>956241.54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-689490.14</v>
      </c>
      <c r="D55" s="9">
        <v>-620952.29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1984517.6099999999</v>
      </c>
      <c r="G59" s="9">
        <f>G47+G57</f>
        <v>2192814.88</v>
      </c>
    </row>
    <row r="60" spans="2:7" ht="25.5">
      <c r="B60" s="6" t="s">
        <v>102</v>
      </c>
      <c r="C60" s="9">
        <f>SUM(C50:C58)</f>
        <v>288751.4</v>
      </c>
      <c r="D60" s="9">
        <f>SUM(D50:D58)</f>
        <v>357289.25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3353195.63</v>
      </c>
      <c r="D62" s="9">
        <f>D47+D60</f>
        <v>2545716.8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1368678.02</v>
      </c>
      <c r="G68" s="9">
        <f>SUM(G69:G73)</f>
        <v>352901.92</v>
      </c>
    </row>
    <row r="69" spans="2:7" ht="12.75">
      <c r="B69" s="10"/>
      <c r="C69" s="9"/>
      <c r="D69" s="9"/>
      <c r="E69" s="11" t="s">
        <v>110</v>
      </c>
      <c r="F69" s="9">
        <v>1027110.7</v>
      </c>
      <c r="G69" s="9">
        <v>-86664.41</v>
      </c>
    </row>
    <row r="70" spans="2:7" ht="12.75">
      <c r="B70" s="10"/>
      <c r="C70" s="9"/>
      <c r="D70" s="9"/>
      <c r="E70" s="11" t="s">
        <v>111</v>
      </c>
      <c r="F70" s="9">
        <v>-8492.19</v>
      </c>
      <c r="G70" s="9">
        <v>84762.92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350059.51</v>
      </c>
      <c r="G73" s="9">
        <v>354803.41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1368678.02</v>
      </c>
      <c r="G79" s="9">
        <f>G63+G68+G75</f>
        <v>352901.92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3353195.63</v>
      </c>
      <c r="G81" s="9">
        <f>G59+G79</f>
        <v>2545716.8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2022-10-28T17:06:22Z</dcterms:modified>
  <cp:category/>
  <cp:version/>
  <cp:contentType/>
  <cp:contentStatus/>
</cp:coreProperties>
</file>