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<sst xmlns="http://schemas.openxmlformats.org/spreadsheetml/2006/main" count="162" uniqueCount="89">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</sst>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13559948</v>
      </c>
      <c r="E10" s="14">
        <f t="shared" si="0"/>
        <v>-1.8189894035458565E-12</v>
      </c>
      <c r="F10" s="14">
        <f t="shared" si="0"/>
        <v>13559948</v>
      </c>
      <c r="G10" s="14">
        <f t="shared" si="0"/>
        <v>6224210.3</v>
      </c>
      <c r="H10" s="14">
        <f t="shared" si="0"/>
        <v>5849264.91</v>
      </c>
      <c r="I10" s="14">
        <f t="shared" si="0"/>
        <v>7335737.699999999</v>
      </c>
    </row>
    <row r="11" spans="2:9" ht="12.75">
      <c r="B11" s="3" t="s">
        <v>12</v>
      </c>
      <c r="C11" s="9"/>
      <c r="D11" s="15">
        <f aca="true" t="shared" si="1" ref="D11:I11">SUM(D12:D18)</f>
        <v>12292066</v>
      </c>
      <c r="E11" s="15">
        <f t="shared" si="1"/>
        <v>0</v>
      </c>
      <c r="F11" s="15">
        <f t="shared" si="1"/>
        <v>12292066</v>
      </c>
      <c r="G11" s="15">
        <f t="shared" si="1"/>
        <v>5510987.53</v>
      </c>
      <c r="H11" s="15">
        <f t="shared" si="1"/>
        <v>5219669.7</v>
      </c>
      <c r="I11" s="15">
        <f t="shared" si="1"/>
        <v>6781078.47</v>
      </c>
    </row>
    <row r="12" spans="2:9" ht="12.75">
      <c r="B12" s="13" t="s">
        <v>13</v>
      </c>
      <c r="C12" s="11"/>
      <c r="D12" s="15">
        <v>7585380</v>
      </c>
      <c r="E12" s="16">
        <v>0</v>
      </c>
      <c r="F12" s="16">
        <f>D12+E12</f>
        <v>7585380</v>
      </c>
      <c r="G12" s="16">
        <v>3785161.37</v>
      </c>
      <c r="H12" s="16">
        <v>3785161.37</v>
      </c>
      <c r="I12" s="16">
        <f>F12-G12</f>
        <v>3800218.63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1716952</v>
      </c>
      <c r="E14" s="16">
        <v>0</v>
      </c>
      <c r="F14" s="16">
        <f t="shared" si="2"/>
        <v>1716952</v>
      </c>
      <c r="G14" s="16">
        <v>321186.24</v>
      </c>
      <c r="H14" s="16">
        <v>321186.24</v>
      </c>
      <c r="I14" s="16">
        <f t="shared" si="3"/>
        <v>1395765.76</v>
      </c>
    </row>
    <row r="15" spans="2:9" ht="12.75">
      <c r="B15" s="13" t="s">
        <v>16</v>
      </c>
      <c r="C15" s="11"/>
      <c r="D15" s="15">
        <v>2498652</v>
      </c>
      <c r="E15" s="16">
        <v>0</v>
      </c>
      <c r="F15" s="16">
        <f t="shared" si="2"/>
        <v>2498652</v>
      </c>
      <c r="G15" s="16">
        <v>1314539.92</v>
      </c>
      <c r="H15" s="16">
        <v>1023222.09</v>
      </c>
      <c r="I15" s="16">
        <f t="shared" si="3"/>
        <v>1184112.08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126592</v>
      </c>
      <c r="E17" s="16">
        <v>0</v>
      </c>
      <c r="F17" s="16">
        <f t="shared" si="2"/>
        <v>126592</v>
      </c>
      <c r="G17" s="16">
        <v>0</v>
      </c>
      <c r="H17" s="16">
        <v>0</v>
      </c>
      <c r="I17" s="16">
        <f t="shared" si="3"/>
        <v>126592</v>
      </c>
    </row>
    <row r="18" spans="2:9" ht="12.75">
      <c r="B18" s="13" t="s">
        <v>19</v>
      </c>
      <c r="C18" s="11"/>
      <c r="D18" s="15">
        <v>364490</v>
      </c>
      <c r="E18" s="16">
        <v>0</v>
      </c>
      <c r="F18" s="16">
        <f t="shared" si="2"/>
        <v>364490</v>
      </c>
      <c r="G18" s="16">
        <v>90100</v>
      </c>
      <c r="H18" s="16">
        <v>90100</v>
      </c>
      <c r="I18" s="16">
        <f t="shared" si="3"/>
        <v>274390</v>
      </c>
    </row>
    <row r="19" spans="2:9" ht="12.75">
      <c r="B19" s="3" t="s">
        <v>20</v>
      </c>
      <c r="C19" s="9"/>
      <c r="D19" s="15">
        <f aca="true" t="shared" si="4" ref="D19:I19">SUM(D20:D28)</f>
        <v>144000</v>
      </c>
      <c r="E19" s="15">
        <f t="shared" si="4"/>
        <v>3392.9700000000003</v>
      </c>
      <c r="F19" s="15">
        <f t="shared" si="4"/>
        <v>147392.96999999997</v>
      </c>
      <c r="G19" s="15">
        <f t="shared" si="4"/>
        <v>87192.97</v>
      </c>
      <c r="H19" s="15">
        <f t="shared" si="4"/>
        <v>78654.81000000001</v>
      </c>
      <c r="I19" s="15">
        <f t="shared" si="4"/>
        <v>60200.00000000001</v>
      </c>
    </row>
    <row r="20" spans="2:9" ht="12.75">
      <c r="B20" s="13" t="s">
        <v>21</v>
      </c>
      <c r="C20" s="11"/>
      <c r="D20" s="15">
        <v>108000</v>
      </c>
      <c r="E20" s="16">
        <v>-3934.43</v>
      </c>
      <c r="F20" s="15">
        <f aca="true" t="shared" si="5" ref="F20:F28">D20+E20</f>
        <v>104065.57</v>
      </c>
      <c r="G20" s="16">
        <v>60865.57</v>
      </c>
      <c r="H20" s="16">
        <v>52327.41</v>
      </c>
      <c r="I20" s="16">
        <f>F20-G20</f>
        <v>43200.00000000001</v>
      </c>
    </row>
    <row r="21" spans="2:9" ht="12.75">
      <c r="B21" s="13" t="s">
        <v>22</v>
      </c>
      <c r="C21" s="11"/>
      <c r="D21" s="15">
        <v>0</v>
      </c>
      <c r="E21" s="16">
        <v>7501.51</v>
      </c>
      <c r="F21" s="15">
        <f t="shared" si="5"/>
        <v>7501.51</v>
      </c>
      <c r="G21" s="16">
        <v>7501.51</v>
      </c>
      <c r="H21" s="16">
        <v>7501.51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2773.12</v>
      </c>
      <c r="F23" s="15">
        <f t="shared" si="5"/>
        <v>2773.12</v>
      </c>
      <c r="G23" s="16">
        <v>2773.12</v>
      </c>
      <c r="H23" s="16">
        <v>2773.12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151.78</v>
      </c>
      <c r="F24" s="15">
        <f t="shared" si="5"/>
        <v>151.78</v>
      </c>
      <c r="G24" s="16">
        <v>151.78</v>
      </c>
      <c r="H24" s="16">
        <v>151.78</v>
      </c>
      <c r="I24" s="16">
        <f t="shared" si="6"/>
        <v>0</v>
      </c>
    </row>
    <row r="25" spans="2:9" ht="12.75">
      <c r="B25" s="13" t="s">
        <v>26</v>
      </c>
      <c r="C25" s="11"/>
      <c r="D25" s="15">
        <v>36000</v>
      </c>
      <c r="E25" s="16">
        <v>-3967</v>
      </c>
      <c r="F25" s="15">
        <f t="shared" si="5"/>
        <v>32033</v>
      </c>
      <c r="G25" s="16">
        <v>15033</v>
      </c>
      <c r="H25" s="16">
        <v>15033</v>
      </c>
      <c r="I25" s="16">
        <f t="shared" si="6"/>
        <v>17000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867.99</v>
      </c>
      <c r="F28" s="15">
        <f t="shared" si="5"/>
        <v>867.99</v>
      </c>
      <c r="G28" s="16">
        <v>867.99</v>
      </c>
      <c r="H28" s="16">
        <v>867.99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1123882</v>
      </c>
      <c r="E29" s="15">
        <f t="shared" si="7"/>
        <v>-3392.970000000002</v>
      </c>
      <c r="F29" s="15">
        <f t="shared" si="7"/>
        <v>1120489.03</v>
      </c>
      <c r="G29" s="15">
        <f t="shared" si="7"/>
        <v>626029.8</v>
      </c>
      <c r="H29" s="15">
        <f t="shared" si="7"/>
        <v>550940.4</v>
      </c>
      <c r="I29" s="15">
        <f t="shared" si="7"/>
        <v>494459.23</v>
      </c>
    </row>
    <row r="30" spans="2:9" ht="12.75">
      <c r="B30" s="13" t="s">
        <v>31</v>
      </c>
      <c r="C30" s="11"/>
      <c r="D30" s="15">
        <v>96000</v>
      </c>
      <c r="E30" s="16">
        <v>-10087</v>
      </c>
      <c r="F30" s="15">
        <f aca="true" t="shared" si="8" ref="F30:F38">D30+E30</f>
        <v>85913</v>
      </c>
      <c r="G30" s="16">
        <v>36311.52</v>
      </c>
      <c r="H30" s="16">
        <v>36311.52</v>
      </c>
      <c r="I30" s="16">
        <f t="shared" si="6"/>
        <v>49601.48</v>
      </c>
    </row>
    <row r="31" spans="2:9" ht="12.75">
      <c r="B31" s="13" t="s">
        <v>32</v>
      </c>
      <c r="C31" s="11"/>
      <c r="D31" s="15">
        <v>369600</v>
      </c>
      <c r="E31" s="16">
        <v>5620.4</v>
      </c>
      <c r="F31" s="15">
        <f t="shared" si="8"/>
        <v>375220.4</v>
      </c>
      <c r="G31" s="16">
        <v>190228.4</v>
      </c>
      <c r="H31" s="16">
        <v>190228.4</v>
      </c>
      <c r="I31" s="16">
        <f t="shared" si="6"/>
        <v>184992.00000000003</v>
      </c>
    </row>
    <row r="32" spans="2:9" ht="12.75">
      <c r="B32" s="13" t="s">
        <v>33</v>
      </c>
      <c r="C32" s="11"/>
      <c r="D32" s="15">
        <v>300382</v>
      </c>
      <c r="E32" s="16">
        <v>-10949.43</v>
      </c>
      <c r="F32" s="15">
        <f t="shared" si="8"/>
        <v>289432.57</v>
      </c>
      <c r="G32" s="16">
        <v>173120.57</v>
      </c>
      <c r="H32" s="16">
        <v>137276.57</v>
      </c>
      <c r="I32" s="16">
        <f t="shared" si="6"/>
        <v>116312</v>
      </c>
    </row>
    <row r="33" spans="2:9" ht="12.75">
      <c r="B33" s="13" t="s">
        <v>34</v>
      </c>
      <c r="C33" s="11"/>
      <c r="D33" s="15">
        <v>7200</v>
      </c>
      <c r="E33" s="16">
        <v>219.88</v>
      </c>
      <c r="F33" s="15">
        <f t="shared" si="8"/>
        <v>7419.88</v>
      </c>
      <c r="G33" s="16">
        <v>3814.08</v>
      </c>
      <c r="H33" s="16">
        <v>3814.08</v>
      </c>
      <c r="I33" s="16">
        <f t="shared" si="6"/>
        <v>3605.8</v>
      </c>
    </row>
    <row r="34" spans="2:9" ht="12.75">
      <c r="B34" s="13" t="s">
        <v>35</v>
      </c>
      <c r="C34" s="11"/>
      <c r="D34" s="15">
        <v>57600</v>
      </c>
      <c r="E34" s="16">
        <v>14218.39</v>
      </c>
      <c r="F34" s="15">
        <f t="shared" si="8"/>
        <v>71818.39</v>
      </c>
      <c r="G34" s="16">
        <v>42893.59</v>
      </c>
      <c r="H34" s="16">
        <v>33335.19</v>
      </c>
      <c r="I34" s="16">
        <f t="shared" si="6"/>
        <v>28924.800000000003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18000</v>
      </c>
      <c r="E36" s="16">
        <v>-8306</v>
      </c>
      <c r="F36" s="15">
        <f t="shared" si="8"/>
        <v>9694</v>
      </c>
      <c r="G36" s="16">
        <v>694</v>
      </c>
      <c r="H36" s="16">
        <v>694</v>
      </c>
      <c r="I36" s="16">
        <f t="shared" si="6"/>
        <v>9000</v>
      </c>
    </row>
    <row r="37" spans="2:9" ht="12.75">
      <c r="B37" s="13" t="s">
        <v>38</v>
      </c>
      <c r="C37" s="11"/>
      <c r="D37" s="15">
        <v>0</v>
      </c>
      <c r="E37" s="16">
        <v>1751.6</v>
      </c>
      <c r="F37" s="15">
        <f t="shared" si="8"/>
        <v>1751.6</v>
      </c>
      <c r="G37" s="16">
        <v>1751.6</v>
      </c>
      <c r="H37" s="16">
        <v>1751.6</v>
      </c>
      <c r="I37" s="16">
        <f t="shared" si="6"/>
        <v>0</v>
      </c>
    </row>
    <row r="38" spans="2:9" ht="12.75">
      <c r="B38" s="13" t="s">
        <v>39</v>
      </c>
      <c r="C38" s="11"/>
      <c r="D38" s="15">
        <v>275100</v>
      </c>
      <c r="E38" s="16">
        <v>4139.19</v>
      </c>
      <c r="F38" s="15">
        <f t="shared" si="8"/>
        <v>279239.19</v>
      </c>
      <c r="G38" s="16">
        <v>177216.04</v>
      </c>
      <c r="H38" s="16">
        <v>147529.04</v>
      </c>
      <c r="I38" s="16">
        <f t="shared" si="6"/>
        <v>102023.15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13559948</v>
      </c>
      <c r="E160" s="14">
        <f t="shared" si="21"/>
        <v>-1.8189894035458565E-12</v>
      </c>
      <c r="F160" s="14">
        <f t="shared" si="21"/>
        <v>13559948</v>
      </c>
      <c r="G160" s="14">
        <f t="shared" si="21"/>
        <v>6224210.3</v>
      </c>
      <c r="H160" s="14">
        <f t="shared" si="21"/>
        <v>5849264.91</v>
      </c>
      <c r="I160" s="14">
        <f t="shared" si="21"/>
        <v>7335737.699999999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2016-12-20T19:53:14Z</cp:lastPrinted>
  <dcterms:created xsi:type="dcterms:W3CDTF">2016-10-11T20:25:15Z</dcterms:created>
  <dcterms:modified xsi:type="dcterms:W3CDTF">2022-07-18T20:56:02Z</dcterms:modified>
  <cp:category/>
  <cp:version/>
  <cp:contentType/>
  <cp:contentStatus/>
</cp:coreProperties>
</file>